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H29" i="1" l="1"/>
  <c r="H36" i="1" l="1"/>
  <c r="H24" i="1"/>
  <c r="H57" i="1" l="1"/>
  <c r="H37" i="1" l="1"/>
  <c r="H18" i="1" l="1"/>
  <c r="H14" i="1" s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<sst xmlns="http://schemas.openxmlformats.org/spreadsheetml/2006/main" count="84" uniqueCount="49">
  <si>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</si>
  <si>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</si>
  <si>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</si>
  <si>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</si>
  <si>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</si>
  <si>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</si>
  <si>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</si>
  <si>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</si>
  <si>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</si>
  <si>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</si>
  <si>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</si>
  <si>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</si>
  <si>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</si>
  <si>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</si>
  <si>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</si>
  <si>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</si>
  <si>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</si>
  <si>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</si>
  <si>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</si>
  <si>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</si>
  <si>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</si>
  <si>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</si>
  <si>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</si>
  <si>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</si>
  <si>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</si>
  <si>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</si>
  <si>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</si>
  <si>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</si>
  <si>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</si>
  <si>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</si>
  <si>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27.01.2022.</t>
  </si>
  <si>
    <t xml:space="preserve">Primljena i neutrošena participacija od 27.01.2022. </t>
  </si>
  <si>
    <t>Primljena i neutrošena participacija od 27.01.2022.</t>
  </si>
  <si>
    <t xml:space="preserve">Dana 27.01.2022.godine Dom zdravlja Požarevac nije izvršio plaćanje prema dobavljačima: </t>
  </si>
  <si>
    <t>Teamedical</t>
  </si>
  <si>
    <t>2002-07001089-21</t>
  </si>
  <si>
    <t>2002-07001205-21</t>
  </si>
  <si>
    <t>2002-07001347-21</t>
  </si>
  <si>
    <t>2002-07001355-21</t>
  </si>
  <si>
    <t>2002-07001350-21</t>
  </si>
  <si>
    <t>2002-07001356-21</t>
  </si>
  <si>
    <t>2002-07001353-21</t>
  </si>
  <si>
    <t>2002-07001351-21</t>
  </si>
  <si>
    <t>2002-07001352-21</t>
  </si>
  <si>
    <t>2002-07001357-21</t>
  </si>
  <si>
    <t>2002-07001354-21</t>
  </si>
  <si>
    <t>2002-07001348-21</t>
  </si>
  <si>
    <t>2002-07001349-21</t>
  </si>
  <si>
    <t>UKUPNO RAGENSI-DIREKTNA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</si>
</sst>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"/>
  <sheetViews>
    <sheetView tabSelected="1" topLeftCell="B52" zoomScaleNormal="100" workbookViewId="0">
      <selection activeCell="E80" sqref="E80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44588</v>
      </c>
      <c r="H12" s="14">
        <v>2985648.96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44588</v>
      </c>
      <c r="H13" s="2">
        <f>H14+H30-H37-H51</f>
        <v>2881291.57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44588</v>
      </c>
      <c r="H14" s="3">
        <f>SUM(H15:H29)</f>
        <v>6071816.6699999999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1720000-4444.44</f>
        <v>1715555.56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3300525.1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2991541.66-2829595.99-94257.98+1184208.33-42922.34-23502-242219</f>
        <v>943252.67999999993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</f>
        <v>112483.32999999999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44588</v>
      </c>
      <c r="H30" s="3">
        <f>H31+H32+H33+H34+H35+H36</f>
        <v>110000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110000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10141+17177-27318</f>
        <v>0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44588</v>
      </c>
      <c r="H37" s="4">
        <f>SUM(H38:H50)</f>
        <v>3300525.1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3300525.1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44588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44588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</f>
        <v>104357.38999999873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2985648.9599999986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34</v>
      </c>
      <c r="C63" s="52">
        <v>569306.42000000004</v>
      </c>
      <c r="D63" s="53" t="s">
        <v>35</v>
      </c>
    </row>
    <row r="64" spans="2:12" x14ac:dyDescent="0.25">
      <c r="B64" s="51" t="s">
        <v>34</v>
      </c>
      <c r="C64" s="52">
        <v>129862.23</v>
      </c>
      <c r="D64" s="53" t="s">
        <v>36</v>
      </c>
    </row>
    <row r="65" spans="2:4" x14ac:dyDescent="0.25">
      <c r="B65" s="51" t="s">
        <v>34</v>
      </c>
      <c r="C65" s="52">
        <v>727591</v>
      </c>
      <c r="D65" s="53" t="s">
        <v>37</v>
      </c>
    </row>
    <row r="66" spans="2:4" x14ac:dyDescent="0.25">
      <c r="B66" s="51" t="s">
        <v>34</v>
      </c>
      <c r="C66" s="52">
        <v>380796.04</v>
      </c>
      <c r="D66" s="53" t="s">
        <v>38</v>
      </c>
    </row>
    <row r="67" spans="2:4" x14ac:dyDescent="0.25">
      <c r="B67" s="51" t="s">
        <v>34</v>
      </c>
      <c r="C67" s="52">
        <v>427276.66</v>
      </c>
      <c r="D67" s="53" t="s">
        <v>39</v>
      </c>
    </row>
    <row r="68" spans="2:4" x14ac:dyDescent="0.25">
      <c r="B68" s="51" t="s">
        <v>34</v>
      </c>
      <c r="C68" s="52">
        <v>77043.509999999995</v>
      </c>
      <c r="D68" s="53" t="s">
        <v>40</v>
      </c>
    </row>
    <row r="69" spans="2:4" x14ac:dyDescent="0.25">
      <c r="B69" s="51" t="s">
        <v>34</v>
      </c>
      <c r="C69" s="52">
        <v>256195.65</v>
      </c>
      <c r="D69" s="53" t="s">
        <v>41</v>
      </c>
    </row>
    <row r="70" spans="2:4" x14ac:dyDescent="0.25">
      <c r="B70" s="51" t="s">
        <v>34</v>
      </c>
      <c r="C70" s="52">
        <v>29965.27</v>
      </c>
      <c r="D70" s="53" t="s">
        <v>42</v>
      </c>
    </row>
    <row r="71" spans="2:4" x14ac:dyDescent="0.25">
      <c r="B71" s="51" t="s">
        <v>34</v>
      </c>
      <c r="C71" s="52">
        <v>128479.73</v>
      </c>
      <c r="D71" s="53" t="s">
        <v>43</v>
      </c>
    </row>
    <row r="72" spans="2:4" x14ac:dyDescent="0.25">
      <c r="B72" s="51" t="s">
        <v>34</v>
      </c>
      <c r="C72" s="52">
        <v>54390.27</v>
      </c>
      <c r="D72" s="53" t="s">
        <v>44</v>
      </c>
    </row>
    <row r="73" spans="2:4" x14ac:dyDescent="0.25">
      <c r="B73" s="51" t="s">
        <v>34</v>
      </c>
      <c r="C73" s="52">
        <v>165673.78</v>
      </c>
      <c r="D73" s="53" t="s">
        <v>45</v>
      </c>
    </row>
    <row r="74" spans="2:4" x14ac:dyDescent="0.25">
      <c r="B74" s="51" t="s">
        <v>34</v>
      </c>
      <c r="C74" s="52">
        <v>121492.23</v>
      </c>
      <c r="D74" s="53" t="s">
        <v>46</v>
      </c>
    </row>
    <row r="75" spans="2:4" x14ac:dyDescent="0.25">
      <c r="B75" s="51" t="s">
        <v>34</v>
      </c>
      <c r="C75" s="52">
        <v>232452.31</v>
      </c>
      <c r="D75" s="53" t="s">
        <v>47</v>
      </c>
    </row>
    <row r="76" spans="2:4" x14ac:dyDescent="0.25">
      <c r="B76" s="55" t="s">
        <v>48</v>
      </c>
      <c r="C76" s="54">
        <f>SUM(C63:C75)</f>
        <v>3300525.0999999996</v>
      </c>
      <c r="D76" s="53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2022-01-28T07:02:51Z</dcterms:modified>
  <cp:category/>
  <cp:contentStatus/>
</cp:coreProperties>
</file>